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kidmore\OneDrive - dinecollege.edu\Desktop\"/>
    </mc:Choice>
  </mc:AlternateContent>
  <xr:revisionPtr revIDLastSave="6" documentId="8_{9500C4A8-156E-4725-94FA-21303083B47D}" xr6:coauthVersionLast="47" xr6:coauthVersionMax="47" xr10:uidLastSave="{31F96CAA-C99E-469D-8739-602691373AD7}"/>
  <bookViews>
    <workbookView xWindow="1248" yWindow="492" windowWidth="40032" windowHeight="19788" tabRatio="132" xr2:uid="{00000000-000D-0000-FFFF-FFFF00000000}"/>
  </bookViews>
  <sheets>
    <sheet name="5 year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I12" i="1" l="1"/>
  <c r="I14" i="1" s="1"/>
  <c r="H12" i="1"/>
  <c r="H14" i="1" s="1"/>
  <c r="G12" i="1"/>
  <c r="G14" i="1" s="1"/>
  <c r="F12" i="1"/>
  <c r="F14" i="1" s="1"/>
  <c r="E35" i="1"/>
  <c r="J8" i="1" l="1"/>
  <c r="J11" i="1"/>
  <c r="J13" i="1"/>
  <c r="J17" i="1"/>
  <c r="J21" i="1"/>
  <c r="J22" i="1"/>
  <c r="J23" i="1"/>
  <c r="J25" i="1"/>
  <c r="J26" i="1"/>
  <c r="J29" i="1"/>
  <c r="J30" i="1"/>
  <c r="J32" i="1"/>
  <c r="J33" i="1"/>
  <c r="J34" i="1"/>
  <c r="J37" i="1"/>
  <c r="J39" i="1"/>
  <c r="J40" i="1"/>
  <c r="J41" i="1"/>
  <c r="J42" i="1"/>
  <c r="J43" i="1"/>
  <c r="J47" i="1"/>
  <c r="E7" i="1"/>
  <c r="E12" i="1"/>
  <c r="E14" i="1" s="1"/>
  <c r="H15" i="1" l="1"/>
  <c r="J7" i="1"/>
  <c r="E9" i="1"/>
  <c r="I15" i="1"/>
  <c r="G15" i="1"/>
  <c r="F15" i="1"/>
  <c r="J18" i="1"/>
  <c r="J31" i="1"/>
  <c r="J12" i="1"/>
  <c r="E15" i="1"/>
  <c r="J38" i="1"/>
  <c r="J14" i="1"/>
  <c r="G19" i="1"/>
  <c r="F27" i="1" l="1"/>
  <c r="G27" i="1"/>
  <c r="H27" i="1"/>
  <c r="I27" i="1"/>
  <c r="G9" i="1"/>
  <c r="I9" i="1"/>
  <c r="E19" i="1"/>
  <c r="H19" i="1"/>
  <c r="I19" i="1"/>
  <c r="F35" i="1"/>
  <c r="G35" i="1"/>
  <c r="H35" i="1"/>
  <c r="I35" i="1"/>
  <c r="E44" i="1"/>
  <c r="F44" i="1"/>
  <c r="G44" i="1"/>
  <c r="H44" i="1"/>
  <c r="I44" i="1"/>
  <c r="J35" i="1" l="1"/>
  <c r="E27" i="1"/>
  <c r="J27" i="1" s="1"/>
  <c r="J24" i="1"/>
  <c r="J44" i="1"/>
  <c r="H9" i="1"/>
  <c r="H10" i="1" s="1"/>
  <c r="I10" i="1"/>
  <c r="F9" i="1"/>
  <c r="G10" i="1"/>
  <c r="F19" i="1"/>
  <c r="J19" i="1" s="1"/>
  <c r="E10" i="1" l="1"/>
  <c r="E46" i="1" s="1"/>
  <c r="H46" i="1"/>
  <c r="F10" i="1"/>
  <c r="J9" i="1"/>
  <c r="G46" i="1"/>
  <c r="E16" i="1" l="1"/>
  <c r="E20" i="1" s="1"/>
  <c r="E28" i="1" s="1"/>
  <c r="E36" i="1" s="1"/>
  <c r="E45" i="1" s="1"/>
  <c r="J10" i="1"/>
  <c r="F16" i="1"/>
  <c r="F20" i="1" s="1"/>
  <c r="I16" i="1"/>
  <c r="I48" i="1" s="1"/>
  <c r="I49" i="1" s="1"/>
  <c r="F46" i="1"/>
  <c r="H16" i="1"/>
  <c r="H20" i="1" s="1"/>
  <c r="H28" i="1" s="1"/>
  <c r="H36" i="1" s="1"/>
  <c r="H45" i="1" s="1"/>
  <c r="G16" i="1"/>
  <c r="G20" i="1" s="1"/>
  <c r="G28" i="1" s="1"/>
  <c r="G36" i="1" s="1"/>
  <c r="G45" i="1" s="1"/>
  <c r="E48" i="1" l="1"/>
  <c r="E49" i="1" s="1"/>
  <c r="E50" i="1" s="1"/>
  <c r="J15" i="1"/>
  <c r="I20" i="1"/>
  <c r="I28" i="1" s="1"/>
  <c r="I36" i="1" s="1"/>
  <c r="I45" i="1" s="1"/>
  <c r="I46" i="1"/>
  <c r="I50" i="1" s="1"/>
  <c r="F48" i="1"/>
  <c r="F49" i="1" s="1"/>
  <c r="J16" i="1"/>
  <c r="F28" i="1"/>
  <c r="H48" i="1"/>
  <c r="H49" i="1" s="1"/>
  <c r="H50" i="1" s="1"/>
  <c r="G48" i="1"/>
  <c r="G49" i="1" s="1"/>
  <c r="G50" i="1" s="1"/>
  <c r="J20" i="1" l="1"/>
  <c r="J46" i="1"/>
  <c r="J48" i="1"/>
  <c r="F36" i="1"/>
  <c r="J28" i="1"/>
  <c r="F50" i="1"/>
  <c r="J50" i="1" s="1"/>
  <c r="J49" i="1"/>
  <c r="K50" i="1" l="1"/>
  <c r="F45" i="1"/>
  <c r="J45" i="1" s="1"/>
  <c r="J36" i="1"/>
</calcChain>
</file>

<file path=xl/sharedStrings.xml><?xml version="1.0" encoding="utf-8"?>
<sst xmlns="http://schemas.openxmlformats.org/spreadsheetml/2006/main" count="58" uniqueCount="49">
  <si>
    <t>2024- 2029</t>
  </si>
  <si>
    <t>Yearly Budgets</t>
  </si>
  <si>
    <t>Direct Costs</t>
  </si>
  <si>
    <t>Item</t>
  </si>
  <si>
    <t>Base</t>
  </si>
  <si>
    <t>%FTE</t>
  </si>
  <si>
    <t>Year 1</t>
  </si>
  <si>
    <t>Year 2</t>
  </si>
  <si>
    <t>Year 3</t>
  </si>
  <si>
    <t>Year 4</t>
  </si>
  <si>
    <t>Year 5</t>
  </si>
  <si>
    <t>5 Year Total</t>
  </si>
  <si>
    <t>A.   Key Personnel</t>
  </si>
  <si>
    <t>Fringe Rate Full-time 30.5% - Part-time 8.5%</t>
  </si>
  <si>
    <t>Item Subtotal</t>
  </si>
  <si>
    <t>B.  Other Personnel</t>
  </si>
  <si>
    <t>.</t>
  </si>
  <si>
    <t>Subtotal (items A &amp; B)</t>
  </si>
  <si>
    <t>C.  Equipment</t>
  </si>
  <si>
    <t>Subtotal (items A-C)</t>
  </si>
  <si>
    <t>D.  Travel</t>
  </si>
  <si>
    <t>General Travel Budget</t>
  </si>
  <si>
    <t>Airfare</t>
  </si>
  <si>
    <t>Hotel</t>
  </si>
  <si>
    <t>Per diem</t>
  </si>
  <si>
    <t>Ground Transportation</t>
  </si>
  <si>
    <t xml:space="preserve">GSA Rate .655* for  </t>
  </si>
  <si>
    <t>Subtotal (items A-D)</t>
  </si>
  <si>
    <t>E.  Participant/Trainee Support Cost</t>
  </si>
  <si>
    <t>Tuition</t>
  </si>
  <si>
    <t>Stipends</t>
  </si>
  <si>
    <t>Travel</t>
  </si>
  <si>
    <t>Subsistence</t>
  </si>
  <si>
    <t>Other</t>
  </si>
  <si>
    <t>Subtotal (items A-E)</t>
  </si>
  <si>
    <t>F.  Other Direct Cost</t>
  </si>
  <si>
    <t xml:space="preserve"> </t>
  </si>
  <si>
    <t>Materials and Supplies</t>
  </si>
  <si>
    <t>Publication Cost</t>
  </si>
  <si>
    <t>Consultant Services</t>
  </si>
  <si>
    <t>ADP/Computer Services</t>
  </si>
  <si>
    <t>Subawards/Consortium/Contractual Cost</t>
  </si>
  <si>
    <t>*** Alterations and Renovations</t>
  </si>
  <si>
    <t>Subtotal (items A-F)</t>
  </si>
  <si>
    <t>G.  Total Direct</t>
  </si>
  <si>
    <t>H.  Indirect</t>
  </si>
  <si>
    <r>
      <t xml:space="preserve">30.7% of salary, wages and fringe </t>
    </r>
    <r>
      <rPr>
        <i/>
        <sz val="12"/>
        <rFont val="Arial"/>
        <family val="2"/>
      </rPr>
      <t>only.</t>
    </r>
  </si>
  <si>
    <t>Subtotal</t>
  </si>
  <si>
    <t>I.  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</si>
</sst>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_);_(&quot;$&quot;* \(#,##0\);_(&quot;$&quot;* &quot;-&quot;??_);_(@_)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96">
    <xf numFmtId="0" fontId="0" fillId="0" borderId="0" xfId="0"/>
    <xf numFmtId="0" fontId="4" fillId="0" borderId="0" xfId="0" applyFont="1"/>
    <xf numFmtId="9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left" indent="1"/>
    </xf>
    <xf numFmtId="0" fontId="5" fillId="0" borderId="9" xfId="0" applyFont="1" applyBorder="1" applyAlignment="1">
      <alignment horizontal="left" indent="3"/>
    </xf>
    <xf numFmtId="0" fontId="4" fillId="0" borderId="9" xfId="0" applyFont="1" applyBorder="1"/>
    <xf numFmtId="0" fontId="4" fillId="0" borderId="9" xfId="0" applyFont="1" applyBorder="1" applyAlignment="1">
      <alignment horizontal="left" indent="2"/>
    </xf>
    <xf numFmtId="1" fontId="4" fillId="0" borderId="0" xfId="0" applyNumberFormat="1" applyFont="1"/>
    <xf numFmtId="0" fontId="4" fillId="0" borderId="9" xfId="0" applyFont="1" applyBorder="1" applyAlignment="1">
      <alignment horizontal="left" indent="3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4" fillId="0" borderId="3" xfId="0" applyNumberFormat="1" applyFont="1" applyBorder="1"/>
    <xf numFmtId="164" fontId="5" fillId="0" borderId="3" xfId="1" applyNumberFormat="1" applyFont="1" applyBorder="1" applyAlignment="1"/>
    <xf numFmtId="164" fontId="4" fillId="0" borderId="3" xfId="1" applyNumberFormat="1" applyFont="1" applyBorder="1" applyAlignment="1"/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left" wrapText="1" indent="2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right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0" fillId="0" borderId="16" xfId="0" applyNumberForma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left"/>
    </xf>
    <xf numFmtId="164" fontId="4" fillId="0" borderId="4" xfId="1" applyNumberFormat="1" applyFont="1" applyBorder="1" applyAlignment="1"/>
    <xf numFmtId="164" fontId="3" fillId="0" borderId="0" xfId="0" applyNumberFormat="1" applyFont="1"/>
    <xf numFmtId="164" fontId="4" fillId="0" borderId="16" xfId="0" applyNumberFormat="1" applyFont="1" applyBorder="1" applyAlignment="1">
      <alignment horizontal="right"/>
    </xf>
    <xf numFmtId="164" fontId="4" fillId="0" borderId="18" xfId="0" applyNumberFormat="1" applyFont="1" applyBorder="1"/>
    <xf numFmtId="9" fontId="3" fillId="0" borderId="0" xfId="0" applyNumberFormat="1" applyFont="1" applyAlignment="1">
      <alignment horizontal="center"/>
    </xf>
    <xf numFmtId="9" fontId="3" fillId="0" borderId="14" xfId="0" applyNumberFormat="1" applyFont="1" applyBorder="1" applyAlignment="1">
      <alignment horizontal="left"/>
    </xf>
    <xf numFmtId="9" fontId="5" fillId="0" borderId="12" xfId="0" applyNumberFormat="1" applyFont="1" applyBorder="1" applyAlignment="1">
      <alignment horizontal="right"/>
    </xf>
    <xf numFmtId="9" fontId="4" fillId="0" borderId="17" xfId="0" applyNumberFormat="1" applyFont="1" applyBorder="1" applyAlignment="1">
      <alignment horizontal="right"/>
    </xf>
    <xf numFmtId="9" fontId="4" fillId="0" borderId="12" xfId="0" applyNumberFormat="1" applyFont="1" applyBorder="1" applyAlignment="1">
      <alignment horizontal="right"/>
    </xf>
    <xf numFmtId="9" fontId="4" fillId="0" borderId="1" xfId="0" applyNumberFormat="1" applyFont="1" applyBorder="1" applyAlignment="1">
      <alignment horizontal="right"/>
    </xf>
    <xf numFmtId="9" fontId="4" fillId="0" borderId="0" xfId="0" applyNumberFormat="1" applyFont="1"/>
    <xf numFmtId="0" fontId="4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0" fontId="3" fillId="0" borderId="0" xfId="0" applyFont="1"/>
    <xf numFmtId="9" fontId="0" fillId="0" borderId="22" xfId="0" applyNumberFormat="1" applyBorder="1" applyAlignment="1">
      <alignment horizontal="right"/>
    </xf>
    <xf numFmtId="9" fontId="0" fillId="0" borderId="0" xfId="0" applyNumberFormat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 indent="2"/>
    </xf>
    <xf numFmtId="0" fontId="4" fillId="0" borderId="12" xfId="0" applyFont="1" applyBorder="1"/>
    <xf numFmtId="0" fontId="3" fillId="0" borderId="18" xfId="0" applyFont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164" fontId="3" fillId="3" borderId="14" xfId="0" applyNumberFormat="1" applyFont="1" applyFill="1" applyBorder="1" applyAlignment="1">
      <alignment horizontal="center"/>
    </xf>
    <xf numFmtId="164" fontId="4" fillId="3" borderId="3" xfId="0" applyNumberFormat="1" applyFont="1" applyFill="1" applyBorder="1"/>
    <xf numFmtId="164" fontId="5" fillId="3" borderId="3" xfId="1" applyNumberFormat="1" applyFont="1" applyFill="1" applyBorder="1" applyAlignment="1"/>
    <xf numFmtId="164" fontId="1" fillId="3" borderId="21" xfId="0" applyNumberFormat="1" applyFont="1" applyFill="1" applyBorder="1" applyAlignment="1">
      <alignment horizontal="left"/>
    </xf>
    <xf numFmtId="164" fontId="4" fillId="3" borderId="3" xfId="0" applyNumberFormat="1" applyFont="1" applyFill="1" applyBorder="1" applyAlignment="1">
      <alignment horizontal="right"/>
    </xf>
    <xf numFmtId="164" fontId="4" fillId="3" borderId="3" xfId="1" applyNumberFormat="1" applyFont="1" applyFill="1" applyBorder="1" applyAlignment="1"/>
    <xf numFmtId="164" fontId="4" fillId="3" borderId="4" xfId="1" applyNumberFormat="1" applyFont="1" applyFill="1" applyBorder="1" applyAlignment="1"/>
    <xf numFmtId="164" fontId="1" fillId="3" borderId="12" xfId="0" applyNumberFormat="1" applyFont="1" applyFill="1" applyBorder="1" applyAlignment="1">
      <alignment horizontal="left"/>
    </xf>
    <xf numFmtId="164" fontId="4" fillId="3" borderId="12" xfId="0" applyNumberFormat="1" applyFont="1" applyFill="1" applyBorder="1" applyAlignment="1">
      <alignment horizontal="right"/>
    </xf>
    <xf numFmtId="164" fontId="3" fillId="4" borderId="24" xfId="0" applyNumberFormat="1" applyFont="1" applyFill="1" applyBorder="1" applyAlignment="1">
      <alignment horizontal="center"/>
    </xf>
    <xf numFmtId="164" fontId="4" fillId="4" borderId="21" xfId="0" applyNumberFormat="1" applyFont="1" applyFill="1" applyBorder="1"/>
    <xf numFmtId="164" fontId="4" fillId="4" borderId="3" xfId="0" applyNumberFormat="1" applyFont="1" applyFill="1" applyBorder="1"/>
    <xf numFmtId="164" fontId="4" fillId="4" borderId="15" xfId="0" applyNumberFormat="1" applyFont="1" applyFill="1" applyBorder="1"/>
    <xf numFmtId="0" fontId="4" fillId="4" borderId="11" xfId="0" applyFont="1" applyFill="1" applyBorder="1"/>
    <xf numFmtId="0" fontId="4" fillId="4" borderId="2" xfId="0" applyFont="1" applyFill="1" applyBorder="1" applyAlignment="1">
      <alignment horizontal="left"/>
    </xf>
    <xf numFmtId="164" fontId="4" fillId="4" borderId="11" xfId="0" applyNumberFormat="1" applyFont="1" applyFill="1" applyBorder="1" applyAlignment="1">
      <alignment horizontal="right"/>
    </xf>
    <xf numFmtId="9" fontId="4" fillId="4" borderId="2" xfId="0" applyNumberFormat="1" applyFont="1" applyFill="1" applyBorder="1" applyAlignment="1">
      <alignment horizontal="right"/>
    </xf>
    <xf numFmtId="164" fontId="3" fillId="4" borderId="5" xfId="1" applyNumberFormat="1" applyFont="1" applyFill="1" applyBorder="1" applyAlignment="1"/>
    <xf numFmtId="164" fontId="4" fillId="4" borderId="5" xfId="1" applyNumberFormat="1" applyFont="1" applyFill="1" applyBorder="1" applyAlignment="1"/>
    <xf numFmtId="0" fontId="5" fillId="5" borderId="10" xfId="0" applyFont="1" applyFill="1" applyBorder="1" applyAlignment="1">
      <alignment horizontal="left" indent="3"/>
    </xf>
    <xf numFmtId="0" fontId="5" fillId="5" borderId="6" xfId="0" applyFont="1" applyFill="1" applyBorder="1" applyAlignment="1">
      <alignment horizontal="left"/>
    </xf>
    <xf numFmtId="164" fontId="5" fillId="5" borderId="10" xfId="0" applyNumberFormat="1" applyFont="1" applyFill="1" applyBorder="1" applyAlignment="1">
      <alignment horizontal="right"/>
    </xf>
    <xf numFmtId="9" fontId="5" fillId="5" borderId="6" xfId="0" applyNumberFormat="1" applyFont="1" applyFill="1" applyBorder="1" applyAlignment="1">
      <alignment horizontal="right"/>
    </xf>
    <xf numFmtId="164" fontId="5" fillId="5" borderId="7" xfId="1" applyNumberFormat="1" applyFont="1" applyFill="1" applyBorder="1" applyAlignment="1"/>
    <xf numFmtId="164" fontId="4" fillId="5" borderId="23" xfId="0" applyNumberFormat="1" applyFont="1" applyFill="1" applyBorder="1"/>
    <xf numFmtId="0" fontId="5" fillId="6" borderId="19" xfId="0" applyFont="1" applyFill="1" applyBorder="1" applyAlignment="1">
      <alignment horizontal="left" indent="3"/>
    </xf>
    <xf numFmtId="0" fontId="5" fillId="6" borderId="20" xfId="0" applyFont="1" applyFill="1" applyBorder="1" applyAlignment="1">
      <alignment horizontal="left"/>
    </xf>
    <xf numFmtId="164" fontId="5" fillId="6" borderId="0" xfId="0" applyNumberFormat="1" applyFont="1" applyFill="1" applyAlignment="1">
      <alignment horizontal="right"/>
    </xf>
    <xf numFmtId="9" fontId="5" fillId="6" borderId="0" xfId="0" applyNumberFormat="1" applyFont="1" applyFill="1" applyAlignment="1">
      <alignment horizontal="right"/>
    </xf>
    <xf numFmtId="164" fontId="5" fillId="6" borderId="3" xfId="1" applyNumberFormat="1" applyFont="1" applyFill="1" applyBorder="1" applyAlignment="1"/>
    <xf numFmtId="164" fontId="5" fillId="6" borderId="7" xfId="1" applyNumberFormat="1" applyFont="1" applyFill="1" applyBorder="1" applyAlignment="1"/>
    <xf numFmtId="164" fontId="4" fillId="6" borderId="23" xfId="0" applyNumberFormat="1" applyFont="1" applyFill="1" applyBorder="1"/>
    <xf numFmtId="0" fontId="3" fillId="6" borderId="21" xfId="0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2" xfId="0" applyFont="1" applyBorder="1" applyAlignment="1">
      <alignment horizontal="left"/>
    </xf>
  </cellXfs>
  <cellStyles count="6">
    <cellStyle name="Comma" xfId="1" builtinId="3"/>
    <cellStyle name="Comma 2" xfId="2" xr:uid="{00000000-0005-0000-0000-000001000000}"/>
    <cellStyle name="Comma 4" xfId="3" xr:uid="{00000000-0005-0000-0000-000002000000}"/>
    <cellStyle name="Normal" xfId="0" builtinId="0"/>
    <cellStyle name="Normal 2" xfId="4" xr:uid="{00000000-0005-0000-0000-000004000000}"/>
    <cellStyle name="Normal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5"/>
  <sheetViews>
    <sheetView tabSelected="1" zoomScaleNormal="100" workbookViewId="0">
      <pane ySplit="5" topLeftCell="A6" activePane="bottomLeft" state="frozen"/>
      <selection pane="bottomLeft" activeCell="A13" sqref="A13"/>
    </sheetView>
  </sheetViews>
  <sheetFormatPr defaultColWidth="17" defaultRowHeight="15"/>
  <cols>
    <col min="1" max="1" width="51.7109375" style="1" bestFit="1" customWidth="1"/>
    <col min="2" max="2" width="56.85546875" style="1" bestFit="1" customWidth="1"/>
    <col min="3" max="3" width="15" style="26" customWidth="1"/>
    <col min="4" max="4" width="12.85546875" style="41" customWidth="1"/>
    <col min="5" max="9" width="17.28515625" style="15" customWidth="1"/>
    <col min="10" max="10" width="17.28515625" style="25" customWidth="1"/>
    <col min="11" max="11" width="23.140625" style="1" customWidth="1"/>
    <col min="12" max="16384" width="17" style="1"/>
  </cols>
  <sheetData>
    <row r="1" spans="1:17" ht="15.6">
      <c r="A1" s="93"/>
      <c r="B1" s="93"/>
      <c r="C1" s="22"/>
      <c r="D1" s="35"/>
      <c r="E1" s="22"/>
      <c r="F1" s="22"/>
      <c r="G1" s="22"/>
      <c r="H1" s="22"/>
      <c r="I1" s="22"/>
      <c r="J1" s="22"/>
    </row>
    <row r="2" spans="1:17" ht="15.6">
      <c r="A2" s="3" t="s">
        <v>0</v>
      </c>
      <c r="B2" s="3"/>
      <c r="C2" s="22"/>
      <c r="D2" s="35"/>
      <c r="E2" s="22"/>
      <c r="F2" s="22"/>
      <c r="G2" s="22"/>
      <c r="H2" s="22"/>
      <c r="I2" s="22"/>
      <c r="J2" s="22"/>
    </row>
    <row r="3" spans="1:17" ht="15.6">
      <c r="A3" s="3" t="s">
        <v>1</v>
      </c>
      <c r="B3" s="44"/>
      <c r="C3" s="22"/>
      <c r="D3" s="45"/>
      <c r="E3" s="22"/>
      <c r="F3" s="22"/>
      <c r="G3" s="22"/>
      <c r="H3" s="22"/>
      <c r="I3" s="22"/>
      <c r="J3" s="22"/>
    </row>
    <row r="4" spans="1:17" ht="16.149999999999999" thickBot="1">
      <c r="A4" s="92" t="s">
        <v>2</v>
      </c>
      <c r="B4" s="92"/>
      <c r="C4" s="93"/>
      <c r="D4" s="93"/>
      <c r="E4" s="93"/>
      <c r="F4" s="25"/>
      <c r="G4" s="25"/>
      <c r="H4" s="25"/>
      <c r="I4" s="25"/>
    </row>
    <row r="5" spans="1:17" ht="16.899999999999999" thickTop="1" thickBot="1">
      <c r="A5" s="50" t="s">
        <v>3</v>
      </c>
      <c r="B5" s="51"/>
      <c r="C5" s="23" t="s">
        <v>4</v>
      </c>
      <c r="D5" s="36" t="s">
        <v>5</v>
      </c>
      <c r="E5" s="59" t="s">
        <v>6</v>
      </c>
      <c r="F5" s="29" t="s">
        <v>7</v>
      </c>
      <c r="G5" s="59" t="s">
        <v>8</v>
      </c>
      <c r="H5" s="29" t="s">
        <v>9</v>
      </c>
      <c r="I5" s="59" t="s">
        <v>10</v>
      </c>
      <c r="J5" s="68" t="s">
        <v>11</v>
      </c>
    </row>
    <row r="6" spans="1:17" ht="15.75" customHeight="1" thickTop="1">
      <c r="A6" s="52" t="s">
        <v>12</v>
      </c>
      <c r="B6" s="53"/>
      <c r="D6" s="2"/>
      <c r="E6" s="60"/>
      <c r="G6" s="60"/>
      <c r="I6" s="60"/>
      <c r="J6" s="69"/>
    </row>
    <row r="7" spans="1:17" ht="15.95" customHeight="1">
      <c r="A7" s="54"/>
      <c r="B7" s="55"/>
      <c r="C7" s="26">
        <v>0</v>
      </c>
      <c r="D7" s="2">
        <v>0.1</v>
      </c>
      <c r="E7" s="60">
        <f>C7*D7</f>
        <v>0</v>
      </c>
      <c r="F7" s="15">
        <f>C7*D7</f>
        <v>0</v>
      </c>
      <c r="G7" s="60">
        <f>C7*D7</f>
        <v>0</v>
      </c>
      <c r="H7" s="15">
        <f>C7*D7</f>
        <v>0</v>
      </c>
      <c r="I7" s="60">
        <f>C7*D7</f>
        <v>0</v>
      </c>
      <c r="J7" s="70">
        <f t="shared" ref="J7:J50" si="0">SUM(E7:I7)</f>
        <v>0</v>
      </c>
    </row>
    <row r="8" spans="1:17" ht="15.95" customHeight="1">
      <c r="A8" s="56" t="s">
        <v>13</v>
      </c>
      <c r="B8" s="55"/>
      <c r="D8" s="2"/>
      <c r="E8" s="60"/>
      <c r="G8" s="60"/>
      <c r="I8" s="60"/>
      <c r="J8" s="70">
        <f t="shared" si="0"/>
        <v>0</v>
      </c>
    </row>
    <row r="9" spans="1:17" ht="15.95" customHeight="1">
      <c r="A9" s="54"/>
      <c r="B9" s="55"/>
      <c r="D9" s="2"/>
      <c r="E9" s="60">
        <f>E7*0.305</f>
        <v>0</v>
      </c>
      <c r="F9" s="15">
        <f>F7*0.305</f>
        <v>0</v>
      </c>
      <c r="G9" s="60">
        <f>G7*0.305</f>
        <v>0</v>
      </c>
      <c r="H9" s="15">
        <f>H7*0.305</f>
        <v>0</v>
      </c>
      <c r="I9" s="60">
        <f>I7*0.305</f>
        <v>0</v>
      </c>
      <c r="J9" s="70">
        <f t="shared" si="0"/>
        <v>0</v>
      </c>
    </row>
    <row r="10" spans="1:17" ht="16.149999999999999" thickBot="1">
      <c r="A10" s="84" t="s">
        <v>14</v>
      </c>
      <c r="B10" s="85"/>
      <c r="C10" s="86"/>
      <c r="D10" s="87"/>
      <c r="E10" s="88">
        <f>SUM(E6:E9)</f>
        <v>0</v>
      </c>
      <c r="F10" s="89">
        <f>SUM(F6:F9)</f>
        <v>0</v>
      </c>
      <c r="G10" s="89">
        <f>SUM(G6:G9)</f>
        <v>0</v>
      </c>
      <c r="H10" s="89">
        <f>SUM(H6:H9)</f>
        <v>0</v>
      </c>
      <c r="I10" s="89">
        <f>SUM(I6:I9)</f>
        <v>0</v>
      </c>
      <c r="J10" s="90">
        <f t="shared" si="0"/>
        <v>0</v>
      </c>
    </row>
    <row r="11" spans="1:17" s="21" customFormat="1">
      <c r="A11" s="94" t="s">
        <v>15</v>
      </c>
      <c r="B11" s="95"/>
      <c r="C11" s="27"/>
      <c r="D11" s="47"/>
      <c r="E11" s="62"/>
      <c r="F11" s="30"/>
      <c r="G11" s="66"/>
      <c r="H11" s="30"/>
      <c r="I11" s="66"/>
      <c r="J11" s="69">
        <f t="shared" si="0"/>
        <v>0</v>
      </c>
    </row>
    <row r="12" spans="1:17" s="21" customFormat="1">
      <c r="A12" s="8"/>
      <c r="B12" s="1"/>
      <c r="C12" s="18">
        <v>0</v>
      </c>
      <c r="D12" s="2">
        <v>1</v>
      </c>
      <c r="E12" s="63">
        <f>$C12*$D12</f>
        <v>0</v>
      </c>
      <c r="F12" s="19">
        <f>$C12*1.03*$D12</f>
        <v>0</v>
      </c>
      <c r="G12" s="67">
        <f>$C12*1.06*$D12</f>
        <v>0</v>
      </c>
      <c r="H12" s="19">
        <f>$C12*1.09*$D12</f>
        <v>0</v>
      </c>
      <c r="I12" s="67">
        <f>$C12*1.12*$D12</f>
        <v>0</v>
      </c>
      <c r="J12" s="70">
        <f t="shared" si="0"/>
        <v>0</v>
      </c>
      <c r="K12" s="1"/>
      <c r="L12" s="1"/>
      <c r="M12" s="1"/>
      <c r="N12" s="1"/>
      <c r="O12" s="1"/>
      <c r="P12" s="1"/>
      <c r="Q12" s="1"/>
    </row>
    <row r="13" spans="1:17" s="21" customFormat="1" ht="15.75">
      <c r="A13" s="56" t="s">
        <v>13</v>
      </c>
      <c r="B13" s="20"/>
      <c r="C13" s="28"/>
      <c r="D13" s="48"/>
      <c r="E13" s="63"/>
      <c r="F13" s="19"/>
      <c r="G13" s="67" t="s">
        <v>16</v>
      </c>
      <c r="H13" s="19"/>
      <c r="I13" s="67"/>
      <c r="J13" s="70">
        <f t="shared" si="0"/>
        <v>0</v>
      </c>
      <c r="K13" s="12"/>
    </row>
    <row r="14" spans="1:17" s="21" customFormat="1" ht="18.75" customHeight="1">
      <c r="A14" s="8"/>
      <c r="B14" s="20"/>
      <c r="C14" s="28"/>
      <c r="D14" s="48"/>
      <c r="E14" s="63">
        <f>E12*0.085</f>
        <v>0</v>
      </c>
      <c r="F14" s="49">
        <f t="shared" ref="F14:I14" si="1">F12*0.085</f>
        <v>0</v>
      </c>
      <c r="G14" s="63">
        <f t="shared" si="1"/>
        <v>0</v>
      </c>
      <c r="H14" s="49">
        <f t="shared" si="1"/>
        <v>0</v>
      </c>
      <c r="I14" s="63">
        <f t="shared" si="1"/>
        <v>0</v>
      </c>
      <c r="J14" s="70">
        <f t="shared" si="0"/>
        <v>0</v>
      </c>
      <c r="K14" s="12"/>
    </row>
    <row r="15" spans="1:17" ht="16.149999999999999" thickBot="1">
      <c r="A15" s="84" t="s">
        <v>14</v>
      </c>
      <c r="B15" s="85"/>
      <c r="C15" s="86"/>
      <c r="D15" s="87"/>
      <c r="E15" s="88">
        <f>SUM(E11:E14)</f>
        <v>0</v>
      </c>
      <c r="F15" s="89">
        <f>SUM(F11:F14)</f>
        <v>0</v>
      </c>
      <c r="G15" s="89">
        <f>SUM(G11:G14)</f>
        <v>0</v>
      </c>
      <c r="H15" s="89">
        <f>SUM(H11:H14)</f>
        <v>0</v>
      </c>
      <c r="I15" s="89">
        <f>SUM(I11:I14)</f>
        <v>0</v>
      </c>
      <c r="J15" s="90">
        <f t="shared" si="0"/>
        <v>0</v>
      </c>
    </row>
    <row r="16" spans="1:17" ht="16.149999999999999" thickBot="1">
      <c r="A16" s="78" t="s">
        <v>17</v>
      </c>
      <c r="B16" s="79"/>
      <c r="C16" s="80"/>
      <c r="D16" s="81"/>
      <c r="E16" s="82">
        <f>(E10+E15)</f>
        <v>0</v>
      </c>
      <c r="F16" s="82">
        <f>(F10+F15)</f>
        <v>0</v>
      </c>
      <c r="G16" s="82">
        <f>(G10+G15)</f>
        <v>0</v>
      </c>
      <c r="H16" s="82">
        <f>(H10+H15)</f>
        <v>0</v>
      </c>
      <c r="I16" s="82">
        <f>(I10+I15)</f>
        <v>0</v>
      </c>
      <c r="J16" s="83">
        <f t="shared" si="0"/>
        <v>0</v>
      </c>
    </row>
    <row r="17" spans="1:20" ht="15.6" thickTop="1">
      <c r="A17" s="4" t="s">
        <v>18</v>
      </c>
      <c r="B17" s="11"/>
      <c r="C17" s="33"/>
      <c r="D17" s="38"/>
      <c r="E17" s="64"/>
      <c r="F17" s="31"/>
      <c r="G17" s="65"/>
      <c r="H17" s="31"/>
      <c r="I17" s="65"/>
      <c r="J17" s="69">
        <f t="shared" si="0"/>
        <v>0</v>
      </c>
    </row>
    <row r="18" spans="1:20" ht="15.6">
      <c r="A18" s="7"/>
      <c r="B18" s="12"/>
      <c r="C18" s="28"/>
      <c r="D18" s="39"/>
      <c r="E18" s="64"/>
      <c r="F18" s="17"/>
      <c r="G18" s="64"/>
      <c r="H18" s="17"/>
      <c r="I18" s="64"/>
      <c r="J18" s="70">
        <f t="shared" si="0"/>
        <v>0</v>
      </c>
      <c r="K18" s="57"/>
    </row>
    <row r="19" spans="1:20" ht="15.6">
      <c r="A19" s="6" t="s">
        <v>14</v>
      </c>
      <c r="B19" s="13"/>
      <c r="C19" s="34"/>
      <c r="D19" s="37"/>
      <c r="E19" s="61">
        <f>SUM(E17:E18)</f>
        <v>0</v>
      </c>
      <c r="F19" s="16">
        <f>SUM(F17:F18)</f>
        <v>0</v>
      </c>
      <c r="G19" s="61">
        <f>SUM(G17:G18)</f>
        <v>0</v>
      </c>
      <c r="H19" s="16">
        <f>SUM(H17:H18)</f>
        <v>0</v>
      </c>
      <c r="I19" s="61">
        <f>SUM(I17:I18)</f>
        <v>0</v>
      </c>
      <c r="J19" s="70">
        <f t="shared" si="0"/>
        <v>0</v>
      </c>
    </row>
    <row r="20" spans="1:20" ht="16.149999999999999" thickBot="1">
      <c r="A20" s="78" t="s">
        <v>19</v>
      </c>
      <c r="B20" s="79"/>
      <c r="C20" s="80"/>
      <c r="D20" s="81"/>
      <c r="E20" s="82">
        <f>E16+E19</f>
        <v>0</v>
      </c>
      <c r="F20" s="82">
        <f>F16+F19</f>
        <v>0</v>
      </c>
      <c r="G20" s="82">
        <f>G16+G19</f>
        <v>0</v>
      </c>
      <c r="H20" s="82">
        <f>H16+H19</f>
        <v>0</v>
      </c>
      <c r="I20" s="82">
        <f>I16+I19</f>
        <v>0</v>
      </c>
      <c r="J20" s="83">
        <f t="shared" si="0"/>
        <v>0</v>
      </c>
    </row>
    <row r="21" spans="1:20" ht="18.75" customHeight="1" thickTop="1">
      <c r="A21" s="7" t="s">
        <v>20</v>
      </c>
      <c r="B21" s="12"/>
      <c r="C21" s="18"/>
      <c r="D21" s="2"/>
      <c r="E21" s="64"/>
      <c r="F21" s="17"/>
      <c r="G21" s="64"/>
      <c r="H21" s="17"/>
      <c r="I21" s="64"/>
      <c r="J21" s="69">
        <f t="shared" si="0"/>
        <v>0</v>
      </c>
    </row>
    <row r="22" spans="1:20" ht="18.75" customHeight="1">
      <c r="A22" s="7" t="s">
        <v>21</v>
      </c>
      <c r="B22" s="12"/>
      <c r="C22" s="18"/>
      <c r="D22" s="2"/>
      <c r="E22" s="64"/>
      <c r="F22" s="17"/>
      <c r="G22" s="64"/>
      <c r="H22" s="17"/>
      <c r="I22" s="64"/>
      <c r="J22" s="70">
        <f t="shared" si="0"/>
        <v>0</v>
      </c>
    </row>
    <row r="23" spans="1:20" ht="18.75" customHeight="1">
      <c r="A23" s="10" t="s">
        <v>22</v>
      </c>
      <c r="B23" s="12"/>
      <c r="C23" s="18"/>
      <c r="D23" s="2"/>
      <c r="E23" s="64">
        <v>0</v>
      </c>
      <c r="F23" s="17">
        <v>0</v>
      </c>
      <c r="G23" s="64">
        <v>0</v>
      </c>
      <c r="H23" s="17">
        <v>0</v>
      </c>
      <c r="I23" s="64">
        <v>0</v>
      </c>
      <c r="J23" s="70">
        <f t="shared" si="0"/>
        <v>0</v>
      </c>
    </row>
    <row r="24" spans="1:20" ht="18.75" customHeight="1">
      <c r="A24" s="10" t="s">
        <v>23</v>
      </c>
      <c r="B24" s="12"/>
      <c r="C24" s="18"/>
      <c r="D24" s="2"/>
      <c r="E24" s="64">
        <v>0</v>
      </c>
      <c r="F24" s="17">
        <v>0</v>
      </c>
      <c r="G24" s="64">
        <v>0</v>
      </c>
      <c r="H24" s="17">
        <v>0</v>
      </c>
      <c r="I24" s="64">
        <v>0</v>
      </c>
      <c r="J24" s="70">
        <f t="shared" si="0"/>
        <v>0</v>
      </c>
      <c r="K24" s="42"/>
    </row>
    <row r="25" spans="1:20" ht="18.75" customHeight="1">
      <c r="A25" s="10" t="s">
        <v>24</v>
      </c>
      <c r="B25" s="12"/>
      <c r="C25" s="18"/>
      <c r="D25" s="2"/>
      <c r="E25" s="64">
        <v>0</v>
      </c>
      <c r="F25" s="17">
        <v>0</v>
      </c>
      <c r="G25" s="64">
        <v>0</v>
      </c>
      <c r="H25" s="17">
        <v>0</v>
      </c>
      <c r="I25" s="64">
        <v>0</v>
      </c>
      <c r="J25" s="70">
        <f t="shared" si="0"/>
        <v>0</v>
      </c>
      <c r="K25" s="42"/>
    </row>
    <row r="26" spans="1:20" ht="18.75" customHeight="1">
      <c r="A26" s="10" t="s">
        <v>25</v>
      </c>
      <c r="B26" s="12" t="s">
        <v>26</v>
      </c>
      <c r="C26" s="18"/>
      <c r="D26" s="2"/>
      <c r="E26" s="64">
        <v>0</v>
      </c>
      <c r="F26" s="17">
        <v>0</v>
      </c>
      <c r="G26" s="64">
        <v>0</v>
      </c>
      <c r="H26" s="17">
        <v>0</v>
      </c>
      <c r="I26" s="64">
        <v>0</v>
      </c>
      <c r="J26" s="70">
        <f t="shared" si="0"/>
        <v>0</v>
      </c>
      <c r="K26" s="42"/>
      <c r="N26" s="9"/>
    </row>
    <row r="27" spans="1:20" ht="16.149999999999999" thickBot="1">
      <c r="A27" s="84" t="s">
        <v>14</v>
      </c>
      <c r="B27" s="85"/>
      <c r="C27" s="86"/>
      <c r="D27" s="87"/>
      <c r="E27" s="88">
        <f>SUM(E21:E26)</f>
        <v>0</v>
      </c>
      <c r="F27" s="89">
        <f>SUM(F21:F26)</f>
        <v>0</v>
      </c>
      <c r="G27" s="89">
        <f>SUM(G21:G26)</f>
        <v>0</v>
      </c>
      <c r="H27" s="89">
        <f t="shared" ref="H27:I27" si="2">SUM(H21:H26)</f>
        <v>0</v>
      </c>
      <c r="I27" s="89">
        <f t="shared" si="2"/>
        <v>0</v>
      </c>
      <c r="J27" s="90">
        <f t="shared" si="0"/>
        <v>0</v>
      </c>
    </row>
    <row r="28" spans="1:20" ht="16.149999999999999" thickBot="1">
      <c r="A28" s="78" t="s">
        <v>27</v>
      </c>
      <c r="B28" s="79"/>
      <c r="C28" s="80"/>
      <c r="D28" s="81"/>
      <c r="E28" s="82">
        <f>E20+E27</f>
        <v>0</v>
      </c>
      <c r="F28" s="82">
        <f t="shared" ref="F28:I28" si="3">F20+F27</f>
        <v>0</v>
      </c>
      <c r="G28" s="82">
        <f t="shared" si="3"/>
        <v>0</v>
      </c>
      <c r="H28" s="82">
        <f t="shared" si="3"/>
        <v>0</v>
      </c>
      <c r="I28" s="82">
        <f t="shared" si="3"/>
        <v>0</v>
      </c>
      <c r="J28" s="83">
        <f t="shared" si="0"/>
        <v>0</v>
      </c>
    </row>
    <row r="29" spans="1:20" ht="15.6" thickTop="1">
      <c r="A29" s="7" t="s">
        <v>28</v>
      </c>
      <c r="B29" s="12"/>
      <c r="C29" s="18"/>
      <c r="D29" s="2"/>
      <c r="E29" s="64"/>
      <c r="F29" s="17"/>
      <c r="G29" s="64"/>
      <c r="H29" s="17"/>
      <c r="I29" s="64"/>
      <c r="J29" s="69">
        <f t="shared" si="0"/>
        <v>0</v>
      </c>
    </row>
    <row r="30" spans="1:20">
      <c r="A30" s="8" t="s">
        <v>29</v>
      </c>
      <c r="B30" s="12"/>
      <c r="C30" s="18"/>
      <c r="D30" s="2"/>
      <c r="E30" s="64"/>
      <c r="F30" s="17"/>
      <c r="G30" s="64"/>
      <c r="H30" s="17"/>
      <c r="I30" s="64"/>
      <c r="J30" s="70">
        <f t="shared" si="0"/>
        <v>0</v>
      </c>
      <c r="K30" s="12"/>
      <c r="Q30" s="43"/>
      <c r="R30" s="21"/>
      <c r="S30" s="43"/>
      <c r="T30" s="21"/>
    </row>
    <row r="31" spans="1:20" ht="15.6">
      <c r="A31" s="8" t="s">
        <v>30</v>
      </c>
      <c r="B31" s="12"/>
      <c r="C31" s="18"/>
      <c r="D31" s="2"/>
      <c r="E31" s="64">
        <v>0</v>
      </c>
      <c r="F31" s="17">
        <v>0</v>
      </c>
      <c r="G31" s="64">
        <v>0</v>
      </c>
      <c r="H31" s="17">
        <v>0</v>
      </c>
      <c r="I31" s="64">
        <v>0</v>
      </c>
      <c r="J31" s="70">
        <f t="shared" si="0"/>
        <v>0</v>
      </c>
      <c r="K31" s="12"/>
      <c r="L31" s="46"/>
      <c r="Q31" s="43"/>
      <c r="R31" s="21"/>
      <c r="S31" s="43"/>
      <c r="T31" s="21"/>
    </row>
    <row r="32" spans="1:20">
      <c r="A32" s="8" t="s">
        <v>31</v>
      </c>
      <c r="B32" s="12"/>
      <c r="C32" s="18"/>
      <c r="D32" s="2"/>
      <c r="E32" s="64">
        <v>0</v>
      </c>
      <c r="F32" s="17">
        <v>0</v>
      </c>
      <c r="G32" s="64">
        <v>0</v>
      </c>
      <c r="H32" s="17">
        <v>0</v>
      </c>
      <c r="I32" s="64">
        <v>0</v>
      </c>
      <c r="J32" s="70">
        <f t="shared" si="0"/>
        <v>0</v>
      </c>
    </row>
    <row r="33" spans="1:16">
      <c r="A33" s="8" t="s">
        <v>32</v>
      </c>
      <c r="B33" s="12"/>
      <c r="C33" s="18"/>
      <c r="D33" s="2"/>
      <c r="E33" s="64">
        <v>0</v>
      </c>
      <c r="F33" s="17">
        <v>0</v>
      </c>
      <c r="G33" s="64">
        <v>0</v>
      </c>
      <c r="H33" s="17">
        <v>0</v>
      </c>
      <c r="I33" s="64">
        <v>0</v>
      </c>
      <c r="J33" s="70">
        <f t="shared" si="0"/>
        <v>0</v>
      </c>
      <c r="L33" s="58"/>
      <c r="M33" s="58"/>
      <c r="N33" s="58"/>
      <c r="O33" s="58"/>
      <c r="P33" s="58"/>
    </row>
    <row r="34" spans="1:16">
      <c r="A34" s="8" t="s">
        <v>33</v>
      </c>
      <c r="B34" s="12"/>
      <c r="C34" s="18"/>
      <c r="D34" s="2"/>
      <c r="E34" s="64">
        <v>0</v>
      </c>
      <c r="F34" s="17">
        <v>0</v>
      </c>
      <c r="G34" s="64">
        <v>0</v>
      </c>
      <c r="H34" s="17">
        <v>0</v>
      </c>
      <c r="I34" s="64">
        <v>0</v>
      </c>
      <c r="J34" s="70">
        <f t="shared" si="0"/>
        <v>0</v>
      </c>
      <c r="L34" s="57"/>
      <c r="M34" s="57"/>
      <c r="N34" s="57"/>
      <c r="O34" s="57"/>
      <c r="P34" s="57"/>
    </row>
    <row r="35" spans="1:16" ht="16.149999999999999" thickBot="1">
      <c r="A35" s="84" t="s">
        <v>14</v>
      </c>
      <c r="B35" s="85"/>
      <c r="C35" s="86"/>
      <c r="D35" s="87"/>
      <c r="E35" s="88">
        <f>SUM(E29:E34)</f>
        <v>0</v>
      </c>
      <c r="F35" s="89">
        <f>SUM(F29:F34)</f>
        <v>0</v>
      </c>
      <c r="G35" s="89">
        <f t="shared" ref="G35:I35" si="4">SUM(G29:G34)</f>
        <v>0</v>
      </c>
      <c r="H35" s="89">
        <f t="shared" si="4"/>
        <v>0</v>
      </c>
      <c r="I35" s="89">
        <f t="shared" si="4"/>
        <v>0</v>
      </c>
      <c r="J35" s="90">
        <f t="shared" si="0"/>
        <v>0</v>
      </c>
    </row>
    <row r="36" spans="1:16" ht="16.149999999999999" thickBot="1">
      <c r="A36" s="78" t="s">
        <v>34</v>
      </c>
      <c r="B36" s="79"/>
      <c r="C36" s="80"/>
      <c r="D36" s="81"/>
      <c r="E36" s="82">
        <f>SUM(E28+E35)</f>
        <v>0</v>
      </c>
      <c r="F36" s="82">
        <f>SUM(F28+F35)</f>
        <v>0</v>
      </c>
      <c r="G36" s="82">
        <f>SUM(G28+G35)</f>
        <v>0</v>
      </c>
      <c r="H36" s="82">
        <f>SUM(H28+H35)</f>
        <v>0</v>
      </c>
      <c r="I36" s="82">
        <f>SUM(I28+I35)</f>
        <v>0</v>
      </c>
      <c r="J36" s="83">
        <f t="shared" si="0"/>
        <v>0</v>
      </c>
    </row>
    <row r="37" spans="1:16" ht="15.6" thickTop="1">
      <c r="A37" s="4" t="s">
        <v>35</v>
      </c>
      <c r="B37" s="11" t="s">
        <v>36</v>
      </c>
      <c r="C37" s="24"/>
      <c r="D37" s="40"/>
      <c r="E37" s="65"/>
      <c r="F37" s="31"/>
      <c r="G37" s="65"/>
      <c r="H37" s="31"/>
      <c r="I37" s="65"/>
      <c r="J37" s="69">
        <f t="shared" si="0"/>
        <v>0</v>
      </c>
    </row>
    <row r="38" spans="1:16" ht="15.95" customHeight="1">
      <c r="A38" s="5" t="s">
        <v>37</v>
      </c>
      <c r="B38" s="7"/>
      <c r="C38" s="18"/>
      <c r="D38" s="2"/>
      <c r="E38" s="60">
        <v>0</v>
      </c>
      <c r="F38" s="15">
        <v>0</v>
      </c>
      <c r="G38" s="60">
        <v>0</v>
      </c>
      <c r="H38" s="15">
        <v>0</v>
      </c>
      <c r="I38" s="60">
        <v>0</v>
      </c>
      <c r="J38" s="70">
        <f t="shared" si="0"/>
        <v>0</v>
      </c>
    </row>
    <row r="39" spans="1:16" ht="15.95" customHeight="1">
      <c r="A39" s="5" t="s">
        <v>38</v>
      </c>
      <c r="B39" s="12"/>
      <c r="C39" s="18"/>
      <c r="D39" s="2"/>
      <c r="E39" s="60">
        <v>0</v>
      </c>
      <c r="F39" s="15">
        <v>0</v>
      </c>
      <c r="G39" s="60">
        <v>0</v>
      </c>
      <c r="H39" s="15">
        <v>0</v>
      </c>
      <c r="I39" s="60">
        <v>0</v>
      </c>
      <c r="J39" s="70">
        <f t="shared" si="0"/>
        <v>0</v>
      </c>
    </row>
    <row r="40" spans="1:16" ht="15.95" customHeight="1">
      <c r="A40" s="5" t="s">
        <v>39</v>
      </c>
      <c r="B40" s="12"/>
      <c r="C40" s="18"/>
      <c r="D40" s="2"/>
      <c r="E40" s="60">
        <v>0</v>
      </c>
      <c r="F40" s="15">
        <v>0</v>
      </c>
      <c r="G40" s="60">
        <v>0</v>
      </c>
      <c r="H40" s="15">
        <v>0</v>
      </c>
      <c r="I40" s="60">
        <v>0</v>
      </c>
      <c r="J40" s="70">
        <f t="shared" si="0"/>
        <v>0</v>
      </c>
    </row>
    <row r="41" spans="1:16" ht="15.95" customHeight="1">
      <c r="A41" s="5" t="s">
        <v>40</v>
      </c>
      <c r="B41" s="12"/>
      <c r="C41" s="18"/>
      <c r="D41" s="2"/>
      <c r="E41" s="60">
        <v>0</v>
      </c>
      <c r="F41" s="15">
        <v>0</v>
      </c>
      <c r="G41" s="60">
        <v>0</v>
      </c>
      <c r="H41" s="15">
        <v>0</v>
      </c>
      <c r="I41" s="60">
        <v>0</v>
      </c>
      <c r="J41" s="70">
        <f t="shared" si="0"/>
        <v>0</v>
      </c>
    </row>
    <row r="42" spans="1:16" ht="15.95" customHeight="1">
      <c r="A42" s="5" t="s">
        <v>41</v>
      </c>
      <c r="B42" s="12"/>
      <c r="C42" s="18"/>
      <c r="D42" s="2"/>
      <c r="E42" s="60"/>
      <c r="G42" s="60"/>
      <c r="I42" s="60"/>
      <c r="J42" s="70">
        <f t="shared" si="0"/>
        <v>0</v>
      </c>
    </row>
    <row r="43" spans="1:16" ht="15.95" customHeight="1">
      <c r="A43" s="5" t="s">
        <v>42</v>
      </c>
      <c r="B43" s="12"/>
      <c r="C43" s="18"/>
      <c r="D43" s="2"/>
      <c r="E43" s="60">
        <v>0</v>
      </c>
      <c r="G43" s="60"/>
      <c r="I43" s="60"/>
      <c r="J43" s="70">
        <f t="shared" si="0"/>
        <v>0</v>
      </c>
    </row>
    <row r="44" spans="1:16" ht="16.149999999999999" thickBot="1">
      <c r="A44" s="84" t="s">
        <v>14</v>
      </c>
      <c r="B44" s="85"/>
      <c r="C44" s="86"/>
      <c r="D44" s="87"/>
      <c r="E44" s="88">
        <f>SUM(E37:E43)</f>
        <v>0</v>
      </c>
      <c r="F44" s="89">
        <f t="shared" ref="F44:I44" si="5">SUM(F37:F43)</f>
        <v>0</v>
      </c>
      <c r="G44" s="89">
        <f t="shared" si="5"/>
        <v>0</v>
      </c>
      <c r="H44" s="89">
        <f t="shared" si="5"/>
        <v>0</v>
      </c>
      <c r="I44" s="89">
        <f t="shared" si="5"/>
        <v>0</v>
      </c>
      <c r="J44" s="90">
        <f t="shared" si="0"/>
        <v>0</v>
      </c>
    </row>
    <row r="45" spans="1:16" ht="16.149999999999999" thickBot="1">
      <c r="A45" s="78" t="s">
        <v>43</v>
      </c>
      <c r="B45" s="79"/>
      <c r="C45" s="80"/>
      <c r="D45" s="81"/>
      <c r="E45" s="82">
        <f>E36+E44</f>
        <v>0</v>
      </c>
      <c r="F45" s="82">
        <f t="shared" ref="F45:I45" si="6">F36+F44</f>
        <v>0</v>
      </c>
      <c r="G45" s="82">
        <f t="shared" si="6"/>
        <v>0</v>
      </c>
      <c r="H45" s="82">
        <f t="shared" si="6"/>
        <v>0</v>
      </c>
      <c r="I45" s="82">
        <f t="shared" si="6"/>
        <v>0</v>
      </c>
      <c r="J45" s="83">
        <f t="shared" si="0"/>
        <v>0</v>
      </c>
    </row>
    <row r="46" spans="1:16" ht="16.149999999999999" thickTop="1" thickBot="1">
      <c r="A46" s="72" t="s">
        <v>44</v>
      </c>
      <c r="B46" s="73"/>
      <c r="C46" s="74"/>
      <c r="D46" s="75"/>
      <c r="E46" s="77">
        <f>E10+E15+E19+E27+E35+E44</f>
        <v>0</v>
      </c>
      <c r="F46" s="77">
        <f>F10+F15+F19+F27+F35+F44</f>
        <v>0</v>
      </c>
      <c r="G46" s="77">
        <f>G10+G15+G19+G27+G35+G44</f>
        <v>0</v>
      </c>
      <c r="H46" s="77">
        <f>H10+H15+H19+H27+H35+H44</f>
        <v>0</v>
      </c>
      <c r="I46" s="77">
        <f>I10+I15+I19+I27+I35+I44</f>
        <v>0</v>
      </c>
      <c r="J46" s="71">
        <f t="shared" si="0"/>
        <v>0</v>
      </c>
    </row>
    <row r="47" spans="1:16" ht="15.6" thickTop="1">
      <c r="A47" s="7" t="s">
        <v>45</v>
      </c>
      <c r="B47" s="12"/>
      <c r="C47" s="18"/>
      <c r="D47" s="2"/>
      <c r="E47" s="60"/>
      <c r="G47" s="60"/>
      <c r="I47" s="60"/>
      <c r="J47" s="69">
        <f t="shared" si="0"/>
        <v>0</v>
      </c>
    </row>
    <row r="48" spans="1:16" ht="16.149999999999999" thickBot="1">
      <c r="A48" s="8" t="s">
        <v>46</v>
      </c>
      <c r="B48" s="14" t="s">
        <v>36</v>
      </c>
      <c r="C48" s="18"/>
      <c r="D48" s="2"/>
      <c r="E48" s="60">
        <f>E16*0.307</f>
        <v>0</v>
      </c>
      <c r="F48" s="15">
        <f>F16*0.307</f>
        <v>0</v>
      </c>
      <c r="G48" s="60">
        <f>G16*0.307</f>
        <v>0</v>
      </c>
      <c r="H48" s="15">
        <f>H16*0.307</f>
        <v>0</v>
      </c>
      <c r="I48" s="60">
        <f>I16*0.307</f>
        <v>0</v>
      </c>
      <c r="J48" s="70">
        <f t="shared" si="0"/>
        <v>0</v>
      </c>
    </row>
    <row r="49" spans="1:11" ht="16.149999999999999" thickBot="1">
      <c r="A49" s="78" t="s">
        <v>47</v>
      </c>
      <c r="B49" s="79"/>
      <c r="C49" s="80"/>
      <c r="D49" s="81"/>
      <c r="E49" s="82">
        <f>SUM(E48:E48)</f>
        <v>0</v>
      </c>
      <c r="F49" s="82">
        <f>SUM(F48:F48)</f>
        <v>0</v>
      </c>
      <c r="G49" s="82">
        <f t="shared" ref="G49:I49" si="7">SUM(G48:G48)</f>
        <v>0</v>
      </c>
      <c r="H49" s="82">
        <f t="shared" si="7"/>
        <v>0</v>
      </c>
      <c r="I49" s="82">
        <f t="shared" si="7"/>
        <v>0</v>
      </c>
      <c r="J49" s="83">
        <f t="shared" si="0"/>
        <v>0</v>
      </c>
      <c r="K49" s="91" t="s">
        <v>11</v>
      </c>
    </row>
    <row r="50" spans="1:11" ht="16.899999999999999" thickTop="1" thickBot="1">
      <c r="A50" s="72" t="s">
        <v>48</v>
      </c>
      <c r="B50" s="73"/>
      <c r="C50" s="74"/>
      <c r="D50" s="75"/>
      <c r="E50" s="76">
        <f>SUM(E46+E49)</f>
        <v>0</v>
      </c>
      <c r="F50" s="76">
        <f t="shared" ref="F50:I50" si="8">SUM(F46+F49)</f>
        <v>0</v>
      </c>
      <c r="G50" s="76">
        <f t="shared" si="8"/>
        <v>0</v>
      </c>
      <c r="H50" s="76">
        <f t="shared" si="8"/>
        <v>0</v>
      </c>
      <c r="I50" s="76">
        <f t="shared" si="8"/>
        <v>0</v>
      </c>
      <c r="J50" s="71">
        <f t="shared" si="0"/>
        <v>0</v>
      </c>
      <c r="K50" s="71">
        <f>E50+F50+G50+H50+I50</f>
        <v>0</v>
      </c>
    </row>
    <row r="51" spans="1:11" ht="15.6" thickTop="1">
      <c r="A51" s="1" t="s">
        <v>36</v>
      </c>
      <c r="E51" s="25"/>
      <c r="F51" s="25"/>
      <c r="G51" s="25"/>
      <c r="H51" s="25"/>
      <c r="I51" s="25"/>
    </row>
    <row r="52" spans="1:11">
      <c r="E52" s="25"/>
      <c r="F52" s="25"/>
      <c r="G52" s="25"/>
      <c r="H52" s="25"/>
      <c r="I52" s="25"/>
    </row>
    <row r="53" spans="1:11" ht="15.6">
      <c r="E53" s="32"/>
      <c r="F53" s="32"/>
      <c r="G53" s="32"/>
      <c r="H53" s="32"/>
      <c r="I53" s="32"/>
      <c r="J53" s="32"/>
    </row>
    <row r="54" spans="1:11" ht="15.6">
      <c r="E54" s="32"/>
      <c r="F54" s="32"/>
      <c r="G54" s="32"/>
      <c r="H54" s="32"/>
      <c r="I54" s="32"/>
      <c r="J54" s="32"/>
    </row>
    <row r="55" spans="1:11" ht="15.6">
      <c r="E55" s="32"/>
      <c r="F55" s="32"/>
      <c r="G55" s="32"/>
      <c r="H55" s="32"/>
      <c r="I55" s="32"/>
      <c r="J55" s="32"/>
    </row>
    <row r="56" spans="1:11" ht="15.6">
      <c r="E56" s="32"/>
      <c r="F56" s="32"/>
      <c r="G56" s="32"/>
      <c r="H56" s="32"/>
      <c r="I56" s="32"/>
      <c r="J56" s="32"/>
    </row>
    <row r="57" spans="1:11" ht="15.6">
      <c r="E57" s="32"/>
      <c r="F57" s="32"/>
      <c r="G57" s="32"/>
      <c r="H57" s="32"/>
      <c r="I57" s="32"/>
      <c r="J57" s="32"/>
    </row>
    <row r="58" spans="1:11">
      <c r="E58" s="25"/>
      <c r="F58" s="25"/>
      <c r="G58" s="25"/>
      <c r="H58" s="25"/>
      <c r="I58" s="25"/>
    </row>
    <row r="59" spans="1:11">
      <c r="E59" s="25"/>
      <c r="F59" s="25"/>
      <c r="G59" s="25"/>
      <c r="H59" s="25"/>
      <c r="I59" s="25"/>
    </row>
    <row r="60" spans="1:11">
      <c r="E60" s="25"/>
      <c r="F60" s="25"/>
      <c r="G60" s="25"/>
      <c r="H60" s="25"/>
      <c r="I60" s="25"/>
    </row>
    <row r="61" spans="1:11">
      <c r="E61" s="25"/>
      <c r="F61" s="25"/>
      <c r="G61" s="25"/>
      <c r="H61" s="25"/>
      <c r="I61" s="25"/>
    </row>
    <row r="62" spans="1:11">
      <c r="E62" s="25"/>
      <c r="F62" s="25"/>
      <c r="G62" s="25"/>
      <c r="H62" s="25"/>
      <c r="I62" s="25"/>
    </row>
    <row r="63" spans="1:11">
      <c r="E63" s="25"/>
      <c r="F63" s="25"/>
      <c r="G63" s="25"/>
      <c r="H63" s="25"/>
      <c r="I63" s="25"/>
    </row>
    <row r="64" spans="1:11">
      <c r="E64" s="25"/>
      <c r="F64" s="25"/>
      <c r="G64" s="25"/>
      <c r="H64" s="25"/>
      <c r="I64" s="25"/>
    </row>
    <row r="65" spans="5:9">
      <c r="E65" s="25"/>
      <c r="F65" s="25"/>
      <c r="G65" s="25"/>
      <c r="H65" s="25"/>
      <c r="I65" s="25"/>
    </row>
  </sheetData>
  <mergeCells count="4">
    <mergeCell ref="A4:B4"/>
    <mergeCell ref="C4:E4"/>
    <mergeCell ref="A1:B1"/>
    <mergeCell ref="A11:B11"/>
  </mergeCells>
  <phoneticPr fontId="2" type="noConversion"/>
  <pageMargins left="0.75" right="0.75" top="1" bottom="1" header="0.5" footer="0.5"/>
  <pageSetup scale="4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8A077CBDA8F14AAB2221D88C151CB7" ma:contentTypeVersion="12" ma:contentTypeDescription="Create a new document." ma:contentTypeScope="" ma:versionID="3745a185e0f6279d289a2cea78f66a20">
  <xsd:schema xmlns:xsd="http://www.w3.org/2001/XMLSchema" xmlns:xs="http://www.w3.org/2001/XMLSchema" xmlns:p="http://schemas.microsoft.com/office/2006/metadata/properties" xmlns:ns2="2efdda78-1dd2-4ff1-ba66-8527c249677b" xmlns:ns3="ef1209fe-dbce-4c09-a95d-d498d4c99dd2" targetNamespace="http://schemas.microsoft.com/office/2006/metadata/properties" ma:root="true" ma:fieldsID="d73eeacd9bafafd6b036d93e03db4f0f" ns2:_="" ns3:_="">
    <xsd:import namespace="2efdda78-1dd2-4ff1-ba66-8527c249677b"/>
    <xsd:import namespace="ef1209fe-dbce-4c09-a95d-d498d4c99d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dda78-1dd2-4ff1-ba66-8527c24967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3aeb3c0e-d481-4d98-952d-e0f660f2433a}" ma:internalName="TaxCatchAll" ma:showField="CatchAllData" ma:web="2efdda78-1dd2-4ff1-ba66-8527c24967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209fe-dbce-4c09-a95d-d498d4c99d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dfebc56d-e765-4e00-888d-77f4549778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f1209fe-dbce-4c09-a95d-d498d4c99dd2">
      <Terms xmlns="http://schemas.microsoft.com/office/infopath/2007/PartnerControls"/>
    </lcf76f155ced4ddcb4097134ff3c332f>
    <TaxCatchAll xmlns="2efdda78-1dd2-4ff1-ba66-8527c249677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D3EE3C-A4EF-4E6C-A95D-1B3E80C90B09}"/>
</file>

<file path=customXml/itemProps2.xml><?xml version="1.0" encoding="utf-8"?>
<ds:datastoreItem xmlns:ds="http://schemas.openxmlformats.org/officeDocument/2006/customXml" ds:itemID="{789BAD46-CD02-4146-B7B9-E8B82E1389E8}"/>
</file>

<file path=customXml/itemProps3.xml><?xml version="1.0" encoding="utf-8"?>
<ds:datastoreItem xmlns:ds="http://schemas.openxmlformats.org/officeDocument/2006/customXml" ds:itemID="{E8183917-E4FD-452D-AC0D-CDF3B67DDA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 F</dc:creator>
  <cp:keywords/>
  <dc:description/>
  <cp:lastModifiedBy>Timothy E. Skidmore</cp:lastModifiedBy>
  <cp:revision/>
  <dcterms:created xsi:type="dcterms:W3CDTF">2007-07-30T21:31:59Z</dcterms:created>
  <dcterms:modified xsi:type="dcterms:W3CDTF">2024-01-24T18:50:05Z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0x010100988A077CBDA8F14AAB2221D88C151CB7</vt:lpwstr>
  </property>
  <property fmtid="{D5CDD505-2E9C-101B-9397-08002B2CF9AE}" pid="3" name="MediaServiceImageTags">
    <vt:lpwstr/>
  </property>
</Properties>
</file>